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Лист1!$E$1:$E$164</definedName>
  </definedNames>
  <calcPr calcId="162913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<sst xmlns="http://schemas.openxmlformats.org/spreadsheetml/2006/main" count="300" uniqueCount="114">
  <si>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</si>
  <si>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</si>
  <si>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</si>
  <si>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</si>
  <si>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</si>
  <si>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</si>
  <si>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</si>
  <si>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</si>
  <si>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</si>
  <si>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</si>
  <si>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</si>
  <si>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</si>
  <si>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</si>
  <si>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</si>
  <si>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</si>
  <si>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</si>
  <si>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</si>
  <si>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</si>
  <si>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</si>
  <si>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</si>
  <si>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</si>
  <si>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</si>
  <si>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</si>
  <si>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</si>
  <si>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</si>
  <si>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</si>
  <si>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</si>
  <si>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</si>
  <si>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</si>
  <si>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</si>
  <si>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</si>
  <si>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</si>
  <si>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</si>
  <si>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</si>
  <si>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</si>
  <si>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</si>
  <si>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</si>
  <si>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</si>
  <si>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</si>
  <si>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</si>
  <si>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</si>
  <si>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</si>
  <si>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</si>
  <si>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</si>
  <si>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</si>
  <si>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</si>
  <si>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</si>
  <si>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</si>
  <si>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</si>
  <si>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</si>
  <si>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</si>
  <si>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</si>
  <si>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</si>
  <si>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</si>
  <si>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</si>
  <si>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</si>
  <si>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</si>
  <si>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</si>
  <si>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</si>
  <si>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</si>
  <si>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</si>
  <si>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</si>
  <si>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</si>
  <si>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</si>
  <si>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</si>
  <si>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</si>
  <si>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</si>
  <si>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</si>
  <si>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</si>
  <si>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</si>
  <si>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</si>
  <si>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</si>
  <si>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</si>
  <si>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</si>
  <si>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</si>
  <si>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</si>
  <si>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</si>
  <si>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</si>
  <si>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</si>
  <si>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</si>
  <si>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</si>
  <si>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</si>
  <si>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</si>
  <si>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</si>
  <si>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</si>
  <si>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</si>
  <si>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</si>
  <si>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</si>
  <si>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</si>
  <si>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</si>
  <si>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</si>
  <si>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</si>
  <si>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</si>
  <si>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</si>
  <si>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</si>
  <si>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</si>
  <si>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</si>
  <si>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</si>
  <si>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</si>
  <si>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</si>
  <si>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</si>
  <si>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</si>
  <si>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</si>
  <si>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</si>
  <si>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</si>
  <si>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</si>
  <si>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</si>
  <si>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</si>
  <si>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</si>
  <si>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</si>
  <si>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</si>
  <si>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</si>
  <si>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>Плов из филе куриного/кукуруза консервированная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</si>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</sst>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3" activePane="bottomRight" state="frozen"/>
      <selection activeCell="O29" sqref="O29"/>
      <selection pane="topRight"/>
      <selection pane="bottomLeft"/>
      <selection pane="bottomRight" activeCell="E5" sqref="E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58" customWidth="1"/>
    <col min="5" max="5" width="52.5546875" style="1" customWidth="1"/>
    <col min="6" max="6" width="9.33203125" style="1" customWidth="1"/>
    <col min="7" max="7" width="10" style="13" customWidth="1"/>
    <col min="8" max="8" width="7.5546875" style="13" customWidth="1"/>
    <col min="9" max="9" width="6.88671875" style="13" customWidth="1"/>
    <col min="10" max="10" width="8.109375" style="16" customWidth="1"/>
    <col min="11" max="11" width="10" style="1" customWidth="1"/>
    <col min="12" max="12" width="9.109375" style="51"/>
    <col min="13" max="16384" width="9.109375" style="1"/>
  </cols>
  <sheetData>
    <row r="1" spans="1:12" ht="14.4" x14ac:dyDescent="0.3">
      <c r="A1" s="2" t="s">
        <v>0</v>
      </c>
      <c r="C1" s="71" t="s">
        <v>113</v>
      </c>
      <c r="D1" s="72"/>
      <c r="E1" s="72"/>
      <c r="F1" s="3" t="s">
        <v>1</v>
      </c>
      <c r="G1" s="13" t="s">
        <v>2</v>
      </c>
      <c r="H1" s="73"/>
      <c r="I1" s="73"/>
      <c r="J1" s="73"/>
      <c r="K1" s="73"/>
    </row>
    <row r="2" spans="1:12" ht="35.25" customHeight="1" x14ac:dyDescent="0.25">
      <c r="A2" s="76" t="s">
        <v>107</v>
      </c>
      <c r="B2" s="76"/>
      <c r="C2" s="76"/>
      <c r="D2" s="76"/>
      <c r="E2" s="76"/>
      <c r="F2" s="76"/>
      <c r="G2" s="13" t="s">
        <v>3</v>
      </c>
      <c r="H2" s="73"/>
      <c r="I2" s="73"/>
      <c r="J2" s="73"/>
      <c r="K2" s="73"/>
    </row>
    <row r="3" spans="1:12" ht="17.25" customHeight="1" x14ac:dyDescent="0.25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106</v>
      </c>
      <c r="J3" s="7">
        <v>2025</v>
      </c>
      <c r="K3" s="8"/>
    </row>
    <row r="4" spans="1:12" ht="13.8" thickBot="1" x14ac:dyDescent="0.3">
      <c r="C4" s="1"/>
      <c r="D4" s="4"/>
      <c r="H4" s="12" t="s">
        <v>7</v>
      </c>
      <c r="I4" s="12" t="s">
        <v>8</v>
      </c>
      <c r="J4" s="15" t="s">
        <v>9</v>
      </c>
    </row>
    <row r="5" spans="1:12" ht="30.6" x14ac:dyDescent="0.25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4.4" x14ac:dyDescent="0.3">
      <c r="A6" s="33">
        <v>1</v>
      </c>
      <c r="B6" s="33">
        <v>1</v>
      </c>
      <c r="C6" s="34" t="s">
        <v>22</v>
      </c>
      <c r="D6" s="59" t="s">
        <v>23</v>
      </c>
      <c r="E6" s="35" t="s">
        <v>86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73</v>
      </c>
      <c r="L6" s="53"/>
    </row>
    <row r="7" spans="1:12" ht="14.4" x14ac:dyDescent="0.3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4.4" x14ac:dyDescent="0.3">
      <c r="A8" s="33"/>
      <c r="B8" s="33"/>
      <c r="C8" s="34"/>
      <c r="D8" s="59" t="s">
        <v>31</v>
      </c>
      <c r="E8" s="65" t="s">
        <v>87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4.4" x14ac:dyDescent="0.3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4.4" x14ac:dyDescent="0.3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4.4" x14ac:dyDescent="0.3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4.4" x14ac:dyDescent="0.3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72</v>
      </c>
      <c r="L12" s="53"/>
    </row>
    <row r="13" spans="1:12" ht="14.4" x14ac:dyDescent="0.3">
      <c r="A13" s="33"/>
      <c r="B13" s="33"/>
      <c r="C13" s="34"/>
      <c r="D13" s="59" t="s">
        <v>29</v>
      </c>
      <c r="E13" s="35" t="s">
        <v>96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4.4" x14ac:dyDescent="0.3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4.4" x14ac:dyDescent="0.3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4.4" x14ac:dyDescent="0.3">
      <c r="A16" s="33"/>
      <c r="B16" s="33"/>
      <c r="C16" s="34"/>
      <c r="D16" s="59" t="s">
        <v>32</v>
      </c>
      <c r="E16" s="35" t="s">
        <v>49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4.4" x14ac:dyDescent="0.3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4.4" x14ac:dyDescent="0.3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4.4" x14ac:dyDescent="0.3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4.4" x14ac:dyDescent="0.25">
      <c r="A20" s="43">
        <f>A6</f>
        <v>1</v>
      </c>
      <c r="B20" s="43">
        <f>B6</f>
        <v>1</v>
      </c>
      <c r="C20" s="74" t="s">
        <v>33</v>
      </c>
      <c r="D20" s="75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4.4" x14ac:dyDescent="0.3">
      <c r="A21" s="33">
        <v>1</v>
      </c>
      <c r="B21" s="33">
        <v>2</v>
      </c>
      <c r="C21" s="34" t="s">
        <v>22</v>
      </c>
      <c r="D21" s="59" t="s">
        <v>23</v>
      </c>
      <c r="E21" s="35" t="s">
        <v>74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4.4" x14ac:dyDescent="0.3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4.4" x14ac:dyDescent="0.3">
      <c r="A23" s="33"/>
      <c r="B23" s="33"/>
      <c r="C23" s="34"/>
      <c r="D23" s="59" t="s">
        <v>31</v>
      </c>
      <c r="E23" s="35" t="s">
        <v>87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4.4" x14ac:dyDescent="0.3">
      <c r="A24" s="33"/>
      <c r="B24" s="33"/>
      <c r="C24" s="34"/>
      <c r="D24" s="59" t="s">
        <v>57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4.4" x14ac:dyDescent="0.3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4.4" x14ac:dyDescent="0.3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4.4" x14ac:dyDescent="0.3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85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4.4" x14ac:dyDescent="0.3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4.4" x14ac:dyDescent="0.3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4.4" x14ac:dyDescent="0.3">
      <c r="A30" s="33"/>
      <c r="B30" s="33"/>
      <c r="C30" s="34"/>
      <c r="D30" s="59" t="s">
        <v>30</v>
      </c>
      <c r="E30" s="35" t="s">
        <v>77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4.4" x14ac:dyDescent="0.3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4.4" x14ac:dyDescent="0.3">
      <c r="A32" s="33"/>
      <c r="B32" s="33"/>
      <c r="C32" s="34"/>
      <c r="D32" s="59" t="s">
        <v>32</v>
      </c>
      <c r="E32" s="35" t="s">
        <v>49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4.4" x14ac:dyDescent="0.3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4.4" x14ac:dyDescent="0.3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5">
      <c r="A35" s="43">
        <f>A21</f>
        <v>1</v>
      </c>
      <c r="B35" s="43">
        <f>B21</f>
        <v>2</v>
      </c>
      <c r="C35" s="74" t="s">
        <v>33</v>
      </c>
      <c r="D35" s="75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4.4" x14ac:dyDescent="0.3">
      <c r="A36" s="33">
        <v>1</v>
      </c>
      <c r="B36" s="33">
        <v>3</v>
      </c>
      <c r="C36" s="34" t="s">
        <v>22</v>
      </c>
      <c r="D36" s="63" t="s">
        <v>23</v>
      </c>
      <c r="E36" s="35" t="s">
        <v>108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4.4" x14ac:dyDescent="0.3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90</v>
      </c>
      <c r="L37" s="53"/>
    </row>
    <row r="38" spans="1:12" ht="14.4" x14ac:dyDescent="0.3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6.4" x14ac:dyDescent="0.3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4.4" x14ac:dyDescent="0.3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4.4" x14ac:dyDescent="0.3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4.4" x14ac:dyDescent="0.3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45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46</v>
      </c>
      <c r="L42" s="53"/>
    </row>
    <row r="43" spans="1:12" ht="14.4" x14ac:dyDescent="0.3">
      <c r="A43" s="33"/>
      <c r="B43" s="33"/>
      <c r="C43" s="34"/>
      <c r="D43" s="59" t="s">
        <v>29</v>
      </c>
      <c r="E43" s="35" t="s">
        <v>97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4.4" x14ac:dyDescent="0.3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4.4" x14ac:dyDescent="0.3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4.4" x14ac:dyDescent="0.3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4.4" x14ac:dyDescent="0.3">
      <c r="A47" s="33"/>
      <c r="B47" s="33"/>
      <c r="C47" s="34"/>
      <c r="D47" s="59" t="s">
        <v>32</v>
      </c>
      <c r="E47" s="35" t="s">
        <v>49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4.4" x14ac:dyDescent="0.3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4.4" x14ac:dyDescent="0.3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4.4" x14ac:dyDescent="0.3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5">
      <c r="A51" s="43">
        <f>A36</f>
        <v>1</v>
      </c>
      <c r="B51" s="43">
        <f>B36</f>
        <v>3</v>
      </c>
      <c r="C51" s="74" t="s">
        <v>33</v>
      </c>
      <c r="D51" s="75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4.4" x14ac:dyDescent="0.3">
      <c r="A52" s="33">
        <v>1</v>
      </c>
      <c r="B52" s="33">
        <v>4</v>
      </c>
      <c r="C52" s="34" t="s">
        <v>22</v>
      </c>
      <c r="D52" s="59" t="s">
        <v>23</v>
      </c>
      <c r="E52" s="35" t="s">
        <v>47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58</v>
      </c>
      <c r="L52" s="53"/>
    </row>
    <row r="53" spans="1:12" ht="14.4" x14ac:dyDescent="0.3">
      <c r="A53" s="33"/>
      <c r="B53" s="33"/>
      <c r="C53" s="34"/>
      <c r="D53" s="59" t="s">
        <v>24</v>
      </c>
      <c r="E53" s="35" t="s">
        <v>50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6.4" x14ac:dyDescent="0.3">
      <c r="A54" s="33"/>
      <c r="B54" s="33"/>
      <c r="C54" s="34"/>
      <c r="D54" s="59" t="s">
        <v>31</v>
      </c>
      <c r="E54" s="35" t="s">
        <v>75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4.4" x14ac:dyDescent="0.3">
      <c r="A55" s="33"/>
      <c r="B55" s="33"/>
      <c r="C55" s="34"/>
      <c r="D55" s="59" t="s">
        <v>57</v>
      </c>
      <c r="E55" s="35" t="s">
        <v>51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4.4" x14ac:dyDescent="0.3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4.4" x14ac:dyDescent="0.3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6.4" x14ac:dyDescent="0.3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82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4.4" x14ac:dyDescent="0.3">
      <c r="A59" s="33"/>
      <c r="B59" s="33"/>
      <c r="C59" s="34"/>
      <c r="D59" s="59" t="s">
        <v>29</v>
      </c>
      <c r="E59" s="35" t="s">
        <v>78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4.4" x14ac:dyDescent="0.3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98</v>
      </c>
    </row>
    <row r="61" spans="1:12" ht="14.4" x14ac:dyDescent="0.3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4.4" x14ac:dyDescent="0.3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4.4" x14ac:dyDescent="0.3">
      <c r="A63" s="33"/>
      <c r="B63" s="33"/>
      <c r="C63" s="34"/>
      <c r="D63" s="59" t="s">
        <v>32</v>
      </c>
      <c r="E63" s="35" t="s">
        <v>49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4.4" x14ac:dyDescent="0.3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4.4" x14ac:dyDescent="0.3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4.4" x14ac:dyDescent="0.3">
      <c r="A66" s="33"/>
      <c r="B66" s="33"/>
      <c r="C66" s="34"/>
      <c r="D66" s="61" t="s">
        <v>26</v>
      </c>
      <c r="E66" s="40"/>
      <c r="F66" s="69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5">
      <c r="A67" s="43">
        <f>A52</f>
        <v>1</v>
      </c>
      <c r="B67" s="43">
        <f>B52</f>
        <v>4</v>
      </c>
      <c r="C67" s="74" t="s">
        <v>33</v>
      </c>
      <c r="D67" s="75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4.4" x14ac:dyDescent="0.3">
      <c r="A68" s="33">
        <v>1</v>
      </c>
      <c r="B68" s="33">
        <v>5</v>
      </c>
      <c r="C68" s="34" t="s">
        <v>22</v>
      </c>
      <c r="D68" s="59" t="s">
        <v>23</v>
      </c>
      <c r="E68" s="35" t="s">
        <v>48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88</v>
      </c>
      <c r="L68" s="53"/>
    </row>
    <row r="69" spans="1:12" ht="14.4" x14ac:dyDescent="0.3">
      <c r="A69" s="33"/>
      <c r="B69" s="33"/>
      <c r="C69" s="34"/>
      <c r="D69" s="59" t="s">
        <v>23</v>
      </c>
      <c r="E69" s="35" t="s">
        <v>64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4.4" x14ac:dyDescent="0.3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4.4" x14ac:dyDescent="0.3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4.4" x14ac:dyDescent="0.3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4.4" x14ac:dyDescent="0.3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4.4" x14ac:dyDescent="0.3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3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3">
      <c r="A76" s="33"/>
      <c r="B76" s="33"/>
      <c r="C76" s="34"/>
      <c r="D76" s="59" t="s">
        <v>29</v>
      </c>
      <c r="E76" s="35" t="s">
        <v>112</v>
      </c>
      <c r="F76" s="39">
        <v>225</v>
      </c>
      <c r="G76" s="37">
        <v>21.2</v>
      </c>
      <c r="H76" s="37">
        <v>11.7</v>
      </c>
      <c r="I76" s="37">
        <v>56.7</v>
      </c>
      <c r="J76" s="38">
        <v>465</v>
      </c>
      <c r="K76" s="39">
        <v>291</v>
      </c>
      <c r="L76" s="53"/>
    </row>
    <row r="77" spans="1:12" ht="12.75" customHeight="1" x14ac:dyDescent="0.3">
      <c r="A77" s="33"/>
      <c r="B77" s="33"/>
      <c r="C77" s="34"/>
      <c r="D77" s="70" t="s">
        <v>25</v>
      </c>
      <c r="E77" s="35" t="s">
        <v>35</v>
      </c>
      <c r="F77" s="39">
        <v>110</v>
      </c>
      <c r="G77" s="37">
        <v>0.4</v>
      </c>
      <c r="H77" s="37">
        <v>0.4</v>
      </c>
      <c r="I77" s="37">
        <v>10.8</v>
      </c>
      <c r="J77" s="38">
        <v>49</v>
      </c>
      <c r="K77" s="39">
        <v>338</v>
      </c>
      <c r="L77" s="53"/>
    </row>
    <row r="78" spans="1:12" ht="12.75" customHeight="1" x14ac:dyDescent="0.3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3">
      <c r="A79" s="33"/>
      <c r="B79" s="33"/>
      <c r="C79" s="34"/>
      <c r="D79" s="59" t="s">
        <v>32</v>
      </c>
      <c r="E79" s="35" t="s">
        <v>49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4.4" x14ac:dyDescent="0.3">
      <c r="A80" s="33"/>
      <c r="B80" s="33"/>
      <c r="C80" s="34"/>
      <c r="D80" s="59" t="s">
        <v>31</v>
      </c>
      <c r="E80" s="35" t="s">
        <v>37</v>
      </c>
      <c r="F80" s="39">
        <v>33</v>
      </c>
      <c r="G80" s="37">
        <v>2.6</v>
      </c>
      <c r="H80" s="37">
        <v>0.7</v>
      </c>
      <c r="I80" s="37">
        <v>18.899999999999999</v>
      </c>
      <c r="J80" s="38">
        <v>92</v>
      </c>
      <c r="K80" s="39"/>
      <c r="L80" s="53"/>
    </row>
    <row r="81" spans="1:12" ht="14.4" x14ac:dyDescent="0.3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4.4" x14ac:dyDescent="0.3">
      <c r="A82" s="33"/>
      <c r="B82" s="33"/>
      <c r="C82" s="34"/>
      <c r="D82" s="61" t="s">
        <v>26</v>
      </c>
      <c r="E82" s="40"/>
      <c r="F82" s="41">
        <f>SUM(F75:F81)</f>
        <v>853</v>
      </c>
      <c r="G82" s="42">
        <f>SUM(G75:G81)</f>
        <v>30.1</v>
      </c>
      <c r="H82" s="42">
        <f>SUM(H75:H81)</f>
        <v>17.299999999999997</v>
      </c>
      <c r="I82" s="42">
        <f>SUM(I75:I81)</f>
        <v>118.19999999999999</v>
      </c>
      <c r="J82" s="48">
        <f>SUM(J75:J81)</f>
        <v>827</v>
      </c>
      <c r="K82" s="41"/>
      <c r="L82" s="54">
        <v>109.6</v>
      </c>
    </row>
    <row r="83" spans="1:12" ht="15.75" customHeight="1" x14ac:dyDescent="0.25">
      <c r="A83" s="43">
        <f>A68</f>
        <v>1</v>
      </c>
      <c r="B83" s="43">
        <f>B68</f>
        <v>5</v>
      </c>
      <c r="C83" s="74" t="s">
        <v>33</v>
      </c>
      <c r="D83" s="75"/>
      <c r="E83" s="44"/>
      <c r="F83" s="45">
        <f>F74+F82</f>
        <v>1446</v>
      </c>
      <c r="G83" s="46">
        <f>G74+G82</f>
        <v>46.04</v>
      </c>
      <c r="H83" s="46">
        <f>H74+H82</f>
        <v>36.26</v>
      </c>
      <c r="I83" s="46">
        <f>I74+I82</f>
        <v>201.916</v>
      </c>
      <c r="J83" s="47">
        <f>J74+J82</f>
        <v>1396.4</v>
      </c>
      <c r="K83" s="45"/>
      <c r="L83" s="55">
        <f>L74+L82</f>
        <v>200.93</v>
      </c>
    </row>
    <row r="84" spans="1:12" ht="14.4" x14ac:dyDescent="0.3">
      <c r="A84" s="33">
        <v>2</v>
      </c>
      <c r="B84" s="33">
        <v>1</v>
      </c>
      <c r="C84" s="34" t="s">
        <v>22</v>
      </c>
      <c r="D84" s="59" t="s">
        <v>23</v>
      </c>
      <c r="E84" s="35" t="s">
        <v>47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80</v>
      </c>
      <c r="L84" s="53"/>
    </row>
    <row r="85" spans="1:12" ht="14.4" x14ac:dyDescent="0.3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90</v>
      </c>
      <c r="L85" s="53"/>
    </row>
    <row r="86" spans="1:12" ht="14.4" x14ac:dyDescent="0.3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4.4" x14ac:dyDescent="0.3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4.4" x14ac:dyDescent="0.3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4.4" x14ac:dyDescent="0.3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4.4" x14ac:dyDescent="0.3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4.4" x14ac:dyDescent="0.3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52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72</v>
      </c>
      <c r="L91" s="53"/>
    </row>
    <row r="92" spans="1:12" ht="14.4" x14ac:dyDescent="0.3">
      <c r="A92" s="33">
        <f>A85</f>
        <v>0</v>
      </c>
      <c r="B92" s="33"/>
      <c r="C92" s="34"/>
      <c r="D92" s="59" t="s">
        <v>29</v>
      </c>
      <c r="E92" s="35" t="s">
        <v>71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4.4" x14ac:dyDescent="0.3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4.4" x14ac:dyDescent="0.3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70</v>
      </c>
      <c r="L94" s="53"/>
    </row>
    <row r="95" spans="1:12" ht="14.4" x14ac:dyDescent="0.3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4.4" x14ac:dyDescent="0.3">
      <c r="A96" s="33"/>
      <c r="B96" s="33"/>
      <c r="C96" s="34"/>
      <c r="D96" s="59" t="s">
        <v>32</v>
      </c>
      <c r="E96" s="35" t="s">
        <v>49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4.4" x14ac:dyDescent="0.3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4.4" x14ac:dyDescent="0.3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4.4" x14ac:dyDescent="0.25">
      <c r="A99" s="43">
        <f>A84</f>
        <v>2</v>
      </c>
      <c r="B99" s="43">
        <f>B84</f>
        <v>1</v>
      </c>
      <c r="C99" s="74" t="s">
        <v>33</v>
      </c>
      <c r="D99" s="75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4.4" x14ac:dyDescent="0.3">
      <c r="A100" s="33">
        <v>2</v>
      </c>
      <c r="B100" s="33">
        <v>2</v>
      </c>
      <c r="C100" s="34" t="s">
        <v>22</v>
      </c>
      <c r="D100" s="59" t="s">
        <v>23</v>
      </c>
      <c r="E100" s="35" t="s">
        <v>56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4.4" x14ac:dyDescent="0.3">
      <c r="A101" s="33"/>
      <c r="B101" s="33"/>
      <c r="C101" s="34"/>
      <c r="D101" s="59" t="s">
        <v>24</v>
      </c>
      <c r="E101" s="35" t="s">
        <v>50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4.4" x14ac:dyDescent="0.3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4.4" x14ac:dyDescent="0.3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4.4" x14ac:dyDescent="0.3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4.4" x14ac:dyDescent="0.3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4.4" x14ac:dyDescent="0.3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69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83</v>
      </c>
      <c r="L106" s="53"/>
    </row>
    <row r="107" spans="1:12" ht="14.4" x14ac:dyDescent="0.3">
      <c r="A107" s="33"/>
      <c r="B107" s="33"/>
      <c r="C107" s="34"/>
      <c r="D107" s="59" t="s">
        <v>29</v>
      </c>
      <c r="E107" s="35" t="s">
        <v>78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4.4" x14ac:dyDescent="0.3">
      <c r="A108" s="33"/>
      <c r="B108" s="33"/>
      <c r="C108" s="34"/>
      <c r="D108" s="59" t="s">
        <v>29</v>
      </c>
      <c r="E108" s="35" t="s">
        <v>99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4.4" x14ac:dyDescent="0.3">
      <c r="A109" s="33"/>
      <c r="B109" s="33"/>
      <c r="C109" s="34"/>
      <c r="D109" s="59" t="s">
        <v>30</v>
      </c>
      <c r="E109" s="35" t="s">
        <v>100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101</v>
      </c>
      <c r="L109" s="53"/>
    </row>
    <row r="110" spans="1:12" ht="14.4" x14ac:dyDescent="0.3">
      <c r="A110" s="33"/>
      <c r="B110" s="33"/>
      <c r="C110" s="34"/>
      <c r="D110" s="59" t="s">
        <v>31</v>
      </c>
      <c r="E110" s="35" t="s">
        <v>67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3">
      <c r="A111" s="33"/>
      <c r="B111" s="33"/>
      <c r="C111" s="34"/>
      <c r="D111" s="59" t="s">
        <v>32</v>
      </c>
      <c r="E111" s="35" t="s">
        <v>49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4.4" x14ac:dyDescent="0.3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4.4" x14ac:dyDescent="0.3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4.4" x14ac:dyDescent="0.25">
      <c r="A114" s="43">
        <f>A100</f>
        <v>2</v>
      </c>
      <c r="B114" s="43">
        <f>B100</f>
        <v>2</v>
      </c>
      <c r="C114" s="74" t="s">
        <v>33</v>
      </c>
      <c r="D114" s="75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4.4" x14ac:dyDescent="0.3">
      <c r="A115" s="33">
        <v>2</v>
      </c>
      <c r="B115" s="33">
        <v>3</v>
      </c>
      <c r="C115" s="34" t="s">
        <v>22</v>
      </c>
      <c r="D115" s="59" t="s">
        <v>23</v>
      </c>
      <c r="E115" s="35" t="s">
        <v>54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55</v>
      </c>
      <c r="L115" s="53"/>
    </row>
    <row r="116" spans="1:12" ht="14.4" x14ac:dyDescent="0.3">
      <c r="A116" s="33"/>
      <c r="B116" s="33"/>
      <c r="C116" s="34"/>
      <c r="D116" s="59" t="s">
        <v>23</v>
      </c>
      <c r="E116" s="35" t="s">
        <v>91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92</v>
      </c>
      <c r="L116" s="53"/>
    </row>
    <row r="117" spans="1:12" ht="14.4" x14ac:dyDescent="0.3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4.4" x14ac:dyDescent="0.3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4.4" x14ac:dyDescent="0.3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4.4" x14ac:dyDescent="0.3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4.4" x14ac:dyDescent="0.3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6.4" x14ac:dyDescent="0.3">
      <c r="A122" s="33">
        <v>2</v>
      </c>
      <c r="B122" s="33">
        <v>3</v>
      </c>
      <c r="C122" s="34" t="s">
        <v>27</v>
      </c>
      <c r="D122" s="59" t="s">
        <v>28</v>
      </c>
      <c r="E122" s="35" t="s">
        <v>84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53</v>
      </c>
      <c r="L122" s="53"/>
    </row>
    <row r="123" spans="1:12" ht="14.4" x14ac:dyDescent="0.3">
      <c r="A123" s="33"/>
      <c r="B123" s="33"/>
      <c r="C123" s="34"/>
      <c r="D123" s="59" t="s">
        <v>29</v>
      </c>
      <c r="E123" s="35" t="s">
        <v>79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4.4" x14ac:dyDescent="0.3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4.4" x14ac:dyDescent="0.3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4.4" x14ac:dyDescent="0.3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4.4" x14ac:dyDescent="0.3">
      <c r="A127" s="33"/>
      <c r="B127" s="33"/>
      <c r="C127" s="34"/>
      <c r="D127" s="59" t="s">
        <v>32</v>
      </c>
      <c r="E127" s="35" t="s">
        <v>49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4.4" x14ac:dyDescent="0.3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4.4" x14ac:dyDescent="0.3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4.4" x14ac:dyDescent="0.25">
      <c r="A130" s="43">
        <v>2</v>
      </c>
      <c r="B130" s="43">
        <v>3</v>
      </c>
      <c r="C130" s="74" t="s">
        <v>33</v>
      </c>
      <c r="D130" s="75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4.4" x14ac:dyDescent="0.3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4.4" x14ac:dyDescent="0.3">
      <c r="A132" s="33"/>
      <c r="B132" s="33"/>
      <c r="C132" s="34"/>
      <c r="D132" s="59" t="s">
        <v>24</v>
      </c>
      <c r="E132" s="35" t="s">
        <v>50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6.4" x14ac:dyDescent="0.3">
      <c r="A133" s="33"/>
      <c r="B133" s="33"/>
      <c r="C133" s="34"/>
      <c r="D133" s="59" t="s">
        <v>31</v>
      </c>
      <c r="E133" s="35" t="s">
        <v>102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4.4" x14ac:dyDescent="0.3">
      <c r="A134" s="33"/>
      <c r="B134" s="33"/>
      <c r="C134" s="34"/>
      <c r="D134" s="59" t="s">
        <v>57</v>
      </c>
      <c r="E134" s="35" t="s">
        <v>51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4.4" x14ac:dyDescent="0.3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4.4" x14ac:dyDescent="0.3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6.4" x14ac:dyDescent="0.3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95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4.4" x14ac:dyDescent="0.3">
      <c r="A138" s="33"/>
      <c r="B138" s="33"/>
      <c r="C138" s="34"/>
      <c r="D138" s="59" t="s">
        <v>29</v>
      </c>
      <c r="E138" s="35" t="s">
        <v>103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4.4" x14ac:dyDescent="0.3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4.4" x14ac:dyDescent="0.3">
      <c r="A140" s="33"/>
      <c r="B140" s="33"/>
      <c r="C140" s="34"/>
      <c r="D140" s="59" t="s">
        <v>30</v>
      </c>
      <c r="E140" s="35" t="s">
        <v>76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4.4" x14ac:dyDescent="0.3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4.4" x14ac:dyDescent="0.3">
      <c r="A142" s="33"/>
      <c r="B142" s="33"/>
      <c r="C142" s="34"/>
      <c r="D142" s="59" t="s">
        <v>32</v>
      </c>
      <c r="E142" s="35" t="s">
        <v>49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4.4" x14ac:dyDescent="0.3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4.4" x14ac:dyDescent="0.3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4.4" x14ac:dyDescent="0.3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4.4" x14ac:dyDescent="0.25">
      <c r="A146" s="43">
        <f>A131</f>
        <v>2</v>
      </c>
      <c r="B146" s="43">
        <f>B131</f>
        <v>4</v>
      </c>
      <c r="C146" s="74" t="s">
        <v>33</v>
      </c>
      <c r="D146" s="75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4.4" x14ac:dyDescent="0.3">
      <c r="A147" s="33">
        <v>2</v>
      </c>
      <c r="B147" s="33">
        <v>5</v>
      </c>
      <c r="C147" s="34" t="s">
        <v>22</v>
      </c>
      <c r="D147" s="59" t="s">
        <v>109</v>
      </c>
      <c r="E147" s="35" t="s">
        <v>110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4.4" x14ac:dyDescent="0.3">
      <c r="A148" s="33"/>
      <c r="B148" s="33"/>
      <c r="C148" s="34"/>
      <c r="D148" s="59" t="s">
        <v>23</v>
      </c>
      <c r="E148" s="35" t="s">
        <v>93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94</v>
      </c>
      <c r="L148" s="53"/>
    </row>
    <row r="149" spans="1:12" ht="14.4" x14ac:dyDescent="0.3">
      <c r="A149" s="33"/>
      <c r="B149" s="33"/>
      <c r="C149" s="34"/>
      <c r="D149" s="59" t="s">
        <v>23</v>
      </c>
      <c r="E149" s="35" t="s">
        <v>81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4.4" x14ac:dyDescent="0.3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70</v>
      </c>
      <c r="L150" s="53"/>
    </row>
    <row r="151" spans="1:12" ht="14.4" x14ac:dyDescent="0.3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4.4" x14ac:dyDescent="0.3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3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4.4" x14ac:dyDescent="0.3">
      <c r="A154" s="33">
        <v>2</v>
      </c>
      <c r="B154" s="33">
        <v>5</v>
      </c>
      <c r="C154" s="34" t="s">
        <v>27</v>
      </c>
      <c r="D154" s="59" t="s">
        <v>28</v>
      </c>
      <c r="E154" s="35" t="s">
        <v>111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4.4" x14ac:dyDescent="0.3">
      <c r="A155" s="33"/>
      <c r="B155" s="33"/>
      <c r="C155" s="34"/>
      <c r="D155" s="59" t="s">
        <v>29</v>
      </c>
      <c r="E155" s="35" t="s">
        <v>104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105</v>
      </c>
      <c r="L155" s="53"/>
    </row>
    <row r="156" spans="1:12" ht="14.4" x14ac:dyDescent="0.3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4.4" x14ac:dyDescent="0.3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4.4" x14ac:dyDescent="0.3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4.4" x14ac:dyDescent="0.3">
      <c r="A159" s="33"/>
      <c r="B159" s="33"/>
      <c r="C159" s="34"/>
      <c r="D159" s="59" t="s">
        <v>31</v>
      </c>
      <c r="E159" s="35" t="s">
        <v>67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4.4" x14ac:dyDescent="0.3">
      <c r="A160" s="33"/>
      <c r="B160" s="33"/>
      <c r="C160" s="34"/>
      <c r="D160" s="59" t="s">
        <v>32</v>
      </c>
      <c r="E160" s="35" t="s">
        <v>49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4.4" x14ac:dyDescent="0.3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4.4" x14ac:dyDescent="0.25">
      <c r="A162" s="43">
        <v>2</v>
      </c>
      <c r="B162" s="43">
        <v>5</v>
      </c>
      <c r="C162" s="74" t="s">
        <v>33</v>
      </c>
      <c r="D162" s="75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" thickBot="1" x14ac:dyDescent="0.3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8" thickBot="1" x14ac:dyDescent="0.3">
      <c r="A164" s="9"/>
      <c r="B164" s="10"/>
      <c r="C164" s="77" t="s">
        <v>34</v>
      </c>
      <c r="D164" s="77"/>
      <c r="E164" s="77"/>
      <c r="F164" s="14">
        <f>(F20+F35+F51+F67+F83+F99+F114+F130+F146+F162)/(IF(F20=0,0,1)+IF(F35=0,0,1)+IF(F51=0,0,1)+IF(F67=0,0,1)+IF(F83=0,0,1)+IF(F99=0,0,1)+IF(F114=0,0,1)+IF(F130=0,0,1)+IF(F146=0,0,1)+IF(F162=0,0,1))</f>
        <v>1369.8</v>
      </c>
      <c r="G164" s="14">
        <f>(G20+G35+G51+G67+G83+G99+G114+G130+G146+G162)/(IF(G20=0,0,1)+IF(G35=0,0,1)+IF(G51=0,0,1)+IF(G67=0,0,1)+IF(G83=0,0,1)+IF(G99=0,0,1)+IF(G114=0,0,1)+IF(G130=0,0,1)+IF(G146=0,0,1)+IF(G162=0,0,1))</f>
        <v>48.556999999999995</v>
      </c>
      <c r="H164" s="14">
        <f>(H20+H35+H51+H67+H83+H99+H114+H130+H146+H162)/(IF(H20=0,0,1)+IF(H35=0,0,1)+IF(H51=0,0,1)+IF(H67=0,0,1)+IF(H83=0,0,1)+IF(H99=0,0,1)+IF(H114=0,0,1)+IF(H130=0,0,1)+IF(H146=0,0,1)+IF(H162=0,0,1))</f>
        <v>43.84920000000001</v>
      </c>
      <c r="I164" s="14">
        <f>(I20+I35+I51+I67+I83+I99+I114+I130+I146+I162)/(IF(I20=0,0,1)+IF(I35=0,0,1)+IF(I51=0,0,1)+IF(I67=0,0,1)+IF(I83=0,0,1)+IF(I99=0,0,1)+IF(I114=0,0,1)+IF(I130=0,0,1)+IF(I146=0,0,1)+IF(I162=0,0,1))</f>
        <v>184.60460000000003</v>
      </c>
      <c r="J164" s="17">
        <f>(J20+J35+J51+J67+J83+J99+J114+J130+J146+J162)/(IF(J20=0,0,1)+IF(J35=0,0,1)+IF(J51=0,0,1)+IF(J67=0,0,1)+IF(J83=0,0,1)+IF(J99=0,0,1)+IF(J114=0,0,1)+IF(J130=0,0,1)+IF(J146=0,0,1)+IF(J162=0,0,1))</f>
        <v>1338.2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5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kabinet26</cp:lastModifiedBy>
  <cp:revision>1</cp:revision>
  <dcterms:created xsi:type="dcterms:W3CDTF">2022-05-16T14:23:56Z</dcterms:created>
  <dcterms:modified xsi:type="dcterms:W3CDTF">2025-03-27T08:42:58Z</dcterms:modified>
</cp:coreProperties>
</file>